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L92" i="1"/>
  <c r="K6" i="1" s="1"/>
  <c r="I92" i="1"/>
  <c r="L51" i="1"/>
  <c r="L50" i="1"/>
  <c r="L49" i="1"/>
  <c r="L48" i="1"/>
  <c r="L47" i="1"/>
  <c r="L46" i="1"/>
  <c r="L45" i="1"/>
  <c r="L44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<sst xmlns="http://schemas.openxmlformats.org/spreadsheetml/2006/main" count="446" uniqueCount="122">
  <si>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</si>
  <si>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</si>
  <si>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</si>
  <si>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</si>
  <si>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</si>
  <si>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</si>
  <si>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</si>
  <si>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</si>
  <si>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</si>
  <si>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</si>
  <si>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</si>
  <si>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</si>
  <si>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</si>
  <si>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Информация по хозяйствующим субъектам, доля участия субъекта РФ или муниципального образования в которых
 составляет 50 и более процентов в 2021 году</t>
  </si>
  <si>
    <t>Купинский район</t>
  </si>
  <si>
    <t>дошкольное образование</t>
  </si>
  <si>
    <t>человек</t>
  </si>
  <si>
    <t>общее образование</t>
  </si>
  <si>
    <t xml:space="preserve"> дошкльное, общее образование</t>
  </si>
  <si>
    <t>дошкольное, общее образование</t>
  </si>
  <si>
    <t xml:space="preserve"> дошкольное, общее образование</t>
  </si>
  <si>
    <t>дополнительное образование</t>
  </si>
  <si>
    <t>МКДОУ Благовещенский детский сад «Ягодка» Купинского района</t>
  </si>
  <si>
    <t xml:space="preserve">МКДОУ детский сад «Березка» </t>
  </si>
  <si>
    <t>МКДОУ детский сад «Золотой ключик»</t>
  </si>
  <si>
    <t>МКДОУ детский сад «Ромашка» Купинского района</t>
  </si>
  <si>
    <t>МКДОУ детский сад «Сказка»</t>
  </si>
  <si>
    <t>МКДОУ детский сад «Солнышко»</t>
  </si>
  <si>
    <t>МКДОУ детский сад «Теремок»</t>
  </si>
  <si>
    <t xml:space="preserve">МКДОУ Киргинцевский детский сад «Колосок» </t>
  </si>
  <si>
    <t>МКДОУ Копкульский детский сад «Малыш» Купинского района</t>
  </si>
  <si>
    <t>МКДОУ Лягушенский детский сад «Искорка» Купинского района</t>
  </si>
  <si>
    <t>МКДОУ Метелевский детский сад «Колокольчик»</t>
  </si>
  <si>
    <t>МКДОУ Новоключевской детский сад «Жемчужинка» Купинского района</t>
  </si>
  <si>
    <t xml:space="preserve">МКДОУ Новосельский детский сад «Колокольчик» </t>
  </si>
  <si>
    <t>МКДОУ Рождественский детский сад «Теремок»</t>
  </si>
  <si>
    <t>МКДОУ Стеклянский детский сад «Сказка»</t>
  </si>
  <si>
    <t>МКДОУ Чумашинский детский сад «Снежинка»</t>
  </si>
  <si>
    <t>МКДОУ Яркульский детский сад «Колокольчик»</t>
  </si>
  <si>
    <t>МБОУ Благовещенская СОШ Купинского района</t>
  </si>
  <si>
    <t>МБОУ Камышинская СОШ Купинского района</t>
  </si>
  <si>
    <t>МБОУ Киргинцевская СОШ Купинского района</t>
  </si>
  <si>
    <t>МБОУ Копкульская СОШ Купинского района</t>
  </si>
  <si>
    <t>МБОУ Лицей № 2 Купинского района</t>
  </si>
  <si>
    <t>МБОУ Лукошинская СОШ Купинского района</t>
  </si>
  <si>
    <t>МБОУ Лягушинская СОШ имени А.И.Бельского Купинского района</t>
  </si>
  <si>
    <t>МБОУ Медяковская СОШ Купинского района</t>
  </si>
  <si>
    <t>МБОУ Метелёвская СОШ Купинского района</t>
  </si>
  <si>
    <t>МБОУ Новоключевская СОШ Купинского района</t>
  </si>
  <si>
    <t>МБОУ Новониколаевская СОШ Купинского района</t>
  </si>
  <si>
    <t>МБОУ Новосельская СОШ Купинского района</t>
  </si>
  <si>
    <t>МБОУ Рождественская СОШ Купинского района</t>
  </si>
  <si>
    <t>МБОУ Советская СОШ Купинского района</t>
  </si>
  <si>
    <t>МБОУ СОШ № 105 Купинского района</t>
  </si>
  <si>
    <t>МБОУ СОШ № 148 Купинского района</t>
  </si>
  <si>
    <t>МБОУ СОШ № 80 им.В.П.Кузнецова Купинского района</t>
  </si>
  <si>
    <t>МБОУ Стеклянская СОШ Купинского района</t>
  </si>
  <si>
    <t>МБОУ Чаинская СОШ Купинского района</t>
  </si>
  <si>
    <t>МБОУ Чумашинская СОШ Куписнкого района</t>
  </si>
  <si>
    <t>МБОУ Яркульская СОШ Куписнкого района</t>
  </si>
  <si>
    <t>МКОУ Веселокутская ООШ</t>
  </si>
  <si>
    <t>МКОУ Вишнёвская ООШ Купинского района</t>
  </si>
  <si>
    <t>МКОУ Вороновская ООШ Купинского района</t>
  </si>
  <si>
    <t xml:space="preserve">МКОУ Зятьковская ООШ </t>
  </si>
  <si>
    <t>МКОУ Петровская ООШ</t>
  </si>
  <si>
    <t>МКОУ Сибирская ООШ Купинского района</t>
  </si>
  <si>
    <t>МКОУ Тюменская ООШ</t>
  </si>
  <si>
    <t xml:space="preserve">МКОУ Шаитикская ООШ </t>
  </si>
  <si>
    <t>МБОУ Купинская  школа-интернат № 1</t>
  </si>
  <si>
    <t>МБОУ Купинского района С(К) школа-интернат № 2</t>
  </si>
  <si>
    <t>Муниципальное бюджетное учреждение дополнительного образования "Детская школа искусств" Купинского района</t>
  </si>
  <si>
    <t>Муниципальное автономное учреждение  Купинского района «Районный Дворец культуры»</t>
  </si>
  <si>
    <t xml:space="preserve">Купинский район        </t>
  </si>
  <si>
    <t>Рынок услуг в сфере культуры</t>
  </si>
  <si>
    <t>посещений</t>
  </si>
  <si>
    <t>-</t>
  </si>
  <si>
    <t>Муниципальное бюджетное учреждение «Централизованная библиотечная система Купинского района»</t>
  </si>
  <si>
    <t>Муниципальное бюджетное учреждение «Купинский районный музейно-мемориальный комплекс»</t>
  </si>
  <si>
    <t>Муниципальное казённое учреждение Сибирского сельсовета «Культурно-досуговый центр»</t>
  </si>
  <si>
    <t>Муниципальное казенное учреждение Ленинского сельсовета «Культурно-досуговый центр»</t>
  </si>
  <si>
    <t>Муниципальное казенное учреждение Медяковского сельсовета «Культурно-досуговый центр»</t>
  </si>
  <si>
    <t>Муниципальное казенное учреждение Вишневского сельсовета «Культурно-досуговый центр»</t>
  </si>
  <si>
    <t>Муниципальное казённое учреждение Метелевского сельсовета «Культурно-досуговый центр»</t>
  </si>
  <si>
    <t>Муниципальное казенное учреждение Новосельского сельсовета «Культурно-досуговый центр»</t>
  </si>
  <si>
    <t xml:space="preserve">Муниципальное казённое учреждение Благовещенского сельсовета «Культурно-досуговый центр» </t>
  </si>
  <si>
    <t>Муниципальное казенное учреждение Новониколаевского сельсовета «Культурно-досуговый центр»</t>
  </si>
  <si>
    <t>Муниципальное казенное учреждение Новоключевского сельсовета «Культурно-досуговый центр»</t>
  </si>
  <si>
    <t>Муниципальное казенное учреждение Лягушенского сельсовета «Культурно-досуговый центр»</t>
  </si>
  <si>
    <t>Муниципальное казенное учреждение Копкульского сельсовета «Культурно-досуговый центр»</t>
  </si>
  <si>
    <t>Муниципальное казенное учреждение Чаинского сельсовета «Культурно-досуговый центр «Чайка»</t>
  </si>
  <si>
    <t>Муниципальное казенное учреждение Рождественского сельсовета «Культурно-досуговый центр»</t>
  </si>
  <si>
    <t>Муниципальное  казенное учреждение Стеклянского сельсовета «Культурно-досуговый центр»</t>
  </si>
  <si>
    <t>Муниципальное казенное учреждение Яркульского сельсовета «Культурно-досуговый центр»</t>
  </si>
  <si>
    <t>ГБУЗ НСО "Купинская ЦРБ"</t>
  </si>
  <si>
    <t>рынок медицинских услуг</t>
  </si>
  <si>
    <t>Данные в натуральном выражении по объему медицинских услуг не ведутся</t>
  </si>
  <si>
    <t>Количество обращений</t>
  </si>
  <si>
    <t>ГБПОУ НСО "Купинский межрайонный аграрный лицей"</t>
  </si>
  <si>
    <t>Новосибирская область</t>
  </si>
  <si>
    <t>среднее профессиональное образование</t>
  </si>
  <si>
    <t>МУП "Теплосети"</t>
  </si>
  <si>
    <t>теплоснабжение</t>
  </si>
  <si>
    <t>Гкал</t>
  </si>
  <si>
    <t>Благовещенское МУП по оказанию жилищно-коммунальных услуг (1055474028851/5429107864)</t>
  </si>
  <si>
    <t>Вишневское МУП по оказанию жилищно-коммунальных услуг (1055474003694/5429107487)</t>
  </si>
  <si>
    <t>Копкульское МУП по оказанию жилищно-коммунальных услуг (1065474000173/5429107920)</t>
  </si>
  <si>
    <t>Зятьковское МУП по оказанию жилищно-коммунальных услуг  (1055474021569/5429107705)</t>
  </si>
  <si>
    <t>Лягушенское МУП по оказанию жилищно-коммунальных услуг  (1065474001670/5429107991)</t>
  </si>
  <si>
    <t>Медяковское МУП по оказанию жилищно-коммунальных услуг  (1055474003683/5429107470)</t>
  </si>
  <si>
    <t>Метелевское МУП по оказанию жилищно-коммунальных услуг (1055474021525/5429107695)</t>
  </si>
  <si>
    <t>Новосельское МУП по оказанию жилищно-коммунальных услуг (1055474023318/5429107751)</t>
  </si>
  <si>
    <t>Новоключевское МУП по оказанию жилищно-коммунальных услуг  (1055474022526/5429107720)</t>
  </si>
  <si>
    <t>Новониколаевское МУП по оказанию жилищно-коммунальных услуг (1075474000392/5429108434)</t>
  </si>
  <si>
    <t>Рождественское МУП по оказанию жилищно-коммунальных услуг (1055474029313/5429107896)</t>
  </si>
  <si>
    <t>Сибирское МУП по оказанию жилищно-коммунальных услуг (1055474029380/5429107906)</t>
  </si>
  <si>
    <t>Стеклянское МУП по оказанию жилищно-коммунальных услуг (1075474000315/5429108410)</t>
  </si>
  <si>
    <t>Чаинское МУП по оказанию жилищно-коммунальных услуг  (1055474028378/5429107840)</t>
  </si>
  <si>
    <t>Яркульское МУП по оказанию жилищно-коммунальных услуг (1055474021140/5429107670)</t>
  </si>
  <si>
    <t>ГБУ НСО "Управление ветеринарии Купинского р-на Новосибирской области"</t>
  </si>
  <si>
    <t>Ветеринарные услуги</t>
  </si>
  <si>
    <t>рубль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</si>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</sst>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" fontId="0" fillId="0" borderId="1" xfId="0" applyNumberFormat="1" applyBorder="1"/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workbookViewId="0">
      <selection activeCell="F100" sqref="F100"/>
    </sheetView>
  </sheetViews>
  <sheetFormatPr defaultRowHeight="15" x14ac:dyDescent="0.25"/>
  <cols>
    <col min="1" max="1" width="8" customWidth="1"/>
    <col min="2" max="2" width="17.85546875" customWidth="1"/>
    <col min="3" max="3" width="16.85546875" customWidth="1"/>
    <col min="4" max="4" width="16" customWidth="1"/>
    <col min="5" max="5" width="17.85546875" customWidth="1"/>
    <col min="6" max="6" width="16.5703125" customWidth="1"/>
    <col min="7" max="7" width="14.28515625" customWidth="1"/>
    <col min="8" max="8" width="13.28515625" customWidth="1"/>
    <col min="9" max="9" width="13.85546875" customWidth="1"/>
    <col min="10" max="10" width="24.42578125" customWidth="1"/>
    <col min="11" max="11" width="19" customWidth="1"/>
    <col min="12" max="12" width="16.28515625" customWidth="1"/>
  </cols>
  <sheetData>
    <row r="1" spans="1:12" x14ac:dyDescent="0.25">
      <c r="L1" t="s">
        <v>12</v>
      </c>
    </row>
    <row r="3" spans="1:12" ht="39" customHeight="1" x14ac:dyDescent="0.3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ht="220.5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2</v>
      </c>
      <c r="F5" s="1" t="s">
        <v>3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4</v>
      </c>
    </row>
    <row r="6" spans="1:12" ht="90" x14ac:dyDescent="0.25">
      <c r="A6" s="5">
        <v>1</v>
      </c>
      <c r="B6" s="9" t="s">
        <v>22</v>
      </c>
      <c r="C6" s="3" t="s">
        <v>6</v>
      </c>
      <c r="D6" s="3" t="s">
        <v>14</v>
      </c>
      <c r="E6" s="9">
        <v>100</v>
      </c>
      <c r="F6" s="9" t="s">
        <v>15</v>
      </c>
      <c r="G6" s="9">
        <v>11</v>
      </c>
      <c r="H6" s="3" t="s">
        <v>16</v>
      </c>
      <c r="I6" s="10">
        <v>4101800.1</v>
      </c>
      <c r="J6" s="4">
        <f>(I6*100)/I92</f>
        <v>0.46767065206497288</v>
      </c>
      <c r="K6" s="4">
        <f>(L6*100)/L92</f>
        <v>0.35175480021343064</v>
      </c>
      <c r="L6" s="12">
        <f>I6</f>
        <v>4101800.1</v>
      </c>
    </row>
    <row r="7" spans="1:12" ht="30" x14ac:dyDescent="0.25">
      <c r="A7" s="5">
        <v>2</v>
      </c>
      <c r="B7" s="9" t="s">
        <v>23</v>
      </c>
      <c r="C7" s="3" t="s">
        <v>6</v>
      </c>
      <c r="D7" s="3" t="s">
        <v>14</v>
      </c>
      <c r="E7" s="9">
        <v>100</v>
      </c>
      <c r="F7" s="9" t="s">
        <v>15</v>
      </c>
      <c r="G7" s="9">
        <v>108</v>
      </c>
      <c r="H7" s="3" t="s">
        <v>16</v>
      </c>
      <c r="I7" s="10">
        <v>14719718.449999999</v>
      </c>
      <c r="J7" s="4">
        <f>(I7*100)/I92</f>
        <v>1.6782827436481635</v>
      </c>
      <c r="K7" s="4">
        <v>1.262</v>
      </c>
      <c r="L7" s="12">
        <f t="shared" ref="L7:L22" si="0">I7</f>
        <v>14719718.449999999</v>
      </c>
    </row>
    <row r="8" spans="1:12" ht="45" x14ac:dyDescent="0.25">
      <c r="A8" s="5">
        <v>3</v>
      </c>
      <c r="B8" s="9" t="s">
        <v>24</v>
      </c>
      <c r="C8" s="3" t="s">
        <v>6</v>
      </c>
      <c r="D8" s="3" t="s">
        <v>14</v>
      </c>
      <c r="E8" s="9">
        <v>100</v>
      </c>
      <c r="F8" s="9" t="s">
        <v>15</v>
      </c>
      <c r="G8" s="9">
        <v>53</v>
      </c>
      <c r="H8" s="3" t="s">
        <v>16</v>
      </c>
      <c r="I8" s="10">
        <v>11161059.24</v>
      </c>
      <c r="J8" s="4">
        <f>(I8*100)/I92</f>
        <v>1.2725388183852719</v>
      </c>
      <c r="K8" s="4">
        <v>0.95699999999999996</v>
      </c>
      <c r="L8" s="12">
        <f t="shared" si="0"/>
        <v>11161059.24</v>
      </c>
    </row>
    <row r="9" spans="1:12" ht="60" x14ac:dyDescent="0.25">
      <c r="A9" s="5">
        <v>4</v>
      </c>
      <c r="B9" s="9" t="s">
        <v>25</v>
      </c>
      <c r="C9" s="3" t="s">
        <v>6</v>
      </c>
      <c r="D9" s="3" t="s">
        <v>14</v>
      </c>
      <c r="E9" s="9">
        <v>100</v>
      </c>
      <c r="F9" s="9" t="s">
        <v>15</v>
      </c>
      <c r="G9" s="9">
        <v>135</v>
      </c>
      <c r="H9" s="3" t="s">
        <v>16</v>
      </c>
      <c r="I9" s="10">
        <v>16597445.07</v>
      </c>
      <c r="J9" s="4">
        <f>(I9*100)/I92</f>
        <v>1.8923735358286888</v>
      </c>
      <c r="K9" s="4">
        <v>1.423</v>
      </c>
      <c r="L9" s="12">
        <f t="shared" si="0"/>
        <v>16597445.07</v>
      </c>
    </row>
    <row r="10" spans="1:12" ht="30" x14ac:dyDescent="0.25">
      <c r="A10" s="5">
        <v>5</v>
      </c>
      <c r="B10" s="9" t="s">
        <v>26</v>
      </c>
      <c r="C10" s="3" t="s">
        <v>6</v>
      </c>
      <c r="D10" s="3" t="s">
        <v>14</v>
      </c>
      <c r="E10" s="9">
        <v>100</v>
      </c>
      <c r="F10" s="9" t="s">
        <v>15</v>
      </c>
      <c r="G10" s="9">
        <v>65</v>
      </c>
      <c r="H10" s="3" t="s">
        <v>16</v>
      </c>
      <c r="I10" s="10">
        <v>14431201.560000001</v>
      </c>
      <c r="J10" s="4">
        <v>1.645</v>
      </c>
      <c r="K10" s="4">
        <v>2.2370000000000001</v>
      </c>
      <c r="L10" s="12">
        <f t="shared" si="0"/>
        <v>14431201.560000001</v>
      </c>
    </row>
    <row r="11" spans="1:12" ht="30" x14ac:dyDescent="0.25">
      <c r="A11" s="5">
        <v>6</v>
      </c>
      <c r="B11" s="9" t="s">
        <v>27</v>
      </c>
      <c r="C11" s="3" t="s">
        <v>6</v>
      </c>
      <c r="D11" s="3" t="s">
        <v>14</v>
      </c>
      <c r="E11" s="9">
        <v>100</v>
      </c>
      <c r="F11" s="9" t="s">
        <v>15</v>
      </c>
      <c r="G11" s="9">
        <v>245</v>
      </c>
      <c r="H11" s="3" t="s">
        <v>16</v>
      </c>
      <c r="I11" s="10">
        <v>32363553.039999999</v>
      </c>
      <c r="J11" s="4">
        <v>3.6890000000000001</v>
      </c>
      <c r="K11" s="4">
        <v>2.7749999999999999</v>
      </c>
      <c r="L11" s="12">
        <f t="shared" si="0"/>
        <v>32363553.039999999</v>
      </c>
    </row>
    <row r="12" spans="1:12" ht="30" x14ac:dyDescent="0.25">
      <c r="A12" s="5">
        <v>7</v>
      </c>
      <c r="B12" s="9" t="s">
        <v>28</v>
      </c>
      <c r="C12" s="3" t="s">
        <v>6</v>
      </c>
      <c r="D12" s="3" t="s">
        <v>14</v>
      </c>
      <c r="E12" s="9">
        <v>100</v>
      </c>
      <c r="F12" s="9" t="s">
        <v>15</v>
      </c>
      <c r="G12" s="9">
        <v>137</v>
      </c>
      <c r="H12" s="3" t="s">
        <v>16</v>
      </c>
      <c r="I12" s="10">
        <v>18385555.52</v>
      </c>
      <c r="J12" s="4">
        <v>2.0960000000000001</v>
      </c>
      <c r="K12" s="4">
        <v>1.5760000000000001</v>
      </c>
      <c r="L12" s="12">
        <f t="shared" si="0"/>
        <v>18385555.52</v>
      </c>
    </row>
    <row r="13" spans="1:12" ht="60" x14ac:dyDescent="0.25">
      <c r="A13" s="5">
        <v>8</v>
      </c>
      <c r="B13" s="9" t="s">
        <v>29</v>
      </c>
      <c r="C13" s="3" t="s">
        <v>6</v>
      </c>
      <c r="D13" s="3" t="s">
        <v>14</v>
      </c>
      <c r="E13" s="9">
        <v>100</v>
      </c>
      <c r="F13" s="9" t="s">
        <v>15</v>
      </c>
      <c r="G13" s="9">
        <v>12</v>
      </c>
      <c r="H13" s="3" t="s">
        <v>16</v>
      </c>
      <c r="I13" s="10">
        <v>4652925.8899999997</v>
      </c>
      <c r="J13" s="4">
        <v>0.53</v>
      </c>
      <c r="K13" s="4">
        <v>0.39900000000000002</v>
      </c>
      <c r="L13" s="12">
        <f t="shared" si="0"/>
        <v>4652925.8899999997</v>
      </c>
    </row>
    <row r="14" spans="1:12" ht="90" x14ac:dyDescent="0.25">
      <c r="A14" s="5">
        <v>9</v>
      </c>
      <c r="B14" s="9" t="s">
        <v>30</v>
      </c>
      <c r="C14" s="3" t="s">
        <v>6</v>
      </c>
      <c r="D14" s="3" t="s">
        <v>14</v>
      </c>
      <c r="E14" s="9">
        <v>100</v>
      </c>
      <c r="F14" s="9" t="s">
        <v>15</v>
      </c>
      <c r="G14" s="9">
        <v>15</v>
      </c>
      <c r="H14" s="3" t="s">
        <v>16</v>
      </c>
      <c r="I14" s="10">
        <v>5549952.6399999997</v>
      </c>
      <c r="J14" s="4">
        <v>0.63200000000000001</v>
      </c>
      <c r="K14" s="4">
        <v>0.47499999999999998</v>
      </c>
      <c r="L14" s="12">
        <f t="shared" si="0"/>
        <v>5549952.6399999997</v>
      </c>
    </row>
    <row r="15" spans="1:12" ht="90" x14ac:dyDescent="0.25">
      <c r="A15" s="5">
        <v>10</v>
      </c>
      <c r="B15" s="9" t="s">
        <v>31</v>
      </c>
      <c r="C15" s="3" t="s">
        <v>6</v>
      </c>
      <c r="D15" s="3" t="s">
        <v>14</v>
      </c>
      <c r="E15" s="9">
        <v>100</v>
      </c>
      <c r="F15" s="9" t="s">
        <v>15</v>
      </c>
      <c r="G15" s="9">
        <v>18</v>
      </c>
      <c r="H15" s="3" t="s">
        <v>16</v>
      </c>
      <c r="I15" s="10">
        <v>5409215.6299999999</v>
      </c>
      <c r="J15" s="4">
        <v>0.61599999999999999</v>
      </c>
      <c r="K15" s="4">
        <v>0.46300000000000002</v>
      </c>
      <c r="L15" s="12">
        <f t="shared" si="0"/>
        <v>5409215.6299999999</v>
      </c>
    </row>
    <row r="16" spans="1:12" ht="60" x14ac:dyDescent="0.25">
      <c r="A16" s="5">
        <v>11</v>
      </c>
      <c r="B16" s="9" t="s">
        <v>32</v>
      </c>
      <c r="C16" s="3" t="s">
        <v>6</v>
      </c>
      <c r="D16" s="3" t="s">
        <v>14</v>
      </c>
      <c r="E16" s="9">
        <v>100</v>
      </c>
      <c r="F16" s="9" t="s">
        <v>15</v>
      </c>
      <c r="G16" s="9">
        <v>12</v>
      </c>
      <c r="H16" s="3" t="s">
        <v>16</v>
      </c>
      <c r="I16" s="10">
        <v>4213920.33</v>
      </c>
      <c r="J16" s="4">
        <v>0.48</v>
      </c>
      <c r="K16" s="4">
        <v>0.36099999999999999</v>
      </c>
      <c r="L16" s="12">
        <f t="shared" si="0"/>
        <v>4213920.33</v>
      </c>
    </row>
    <row r="17" spans="1:12" ht="90" x14ac:dyDescent="0.25">
      <c r="A17" s="5">
        <v>12</v>
      </c>
      <c r="B17" s="9" t="s">
        <v>33</v>
      </c>
      <c r="C17" s="3" t="s">
        <v>6</v>
      </c>
      <c r="D17" s="3" t="s">
        <v>14</v>
      </c>
      <c r="E17" s="9">
        <v>100</v>
      </c>
      <c r="F17" s="9" t="s">
        <v>15</v>
      </c>
      <c r="G17" s="9">
        <v>21</v>
      </c>
      <c r="H17" s="3" t="s">
        <v>16</v>
      </c>
      <c r="I17" s="10">
        <v>5886911.4800000004</v>
      </c>
      <c r="J17" s="4">
        <v>0.67100000000000004</v>
      </c>
      <c r="K17" s="4">
        <v>0.504</v>
      </c>
      <c r="L17" s="12">
        <f t="shared" si="0"/>
        <v>5886911.4800000004</v>
      </c>
    </row>
    <row r="18" spans="1:12" ht="60" x14ac:dyDescent="0.25">
      <c r="A18" s="5">
        <v>13</v>
      </c>
      <c r="B18" s="9" t="s">
        <v>34</v>
      </c>
      <c r="C18" s="3" t="s">
        <v>6</v>
      </c>
      <c r="D18" s="3" t="s">
        <v>14</v>
      </c>
      <c r="E18" s="9">
        <v>100</v>
      </c>
      <c r="F18" s="9" t="s">
        <v>15</v>
      </c>
      <c r="G18" s="9">
        <v>23</v>
      </c>
      <c r="H18" s="3" t="s">
        <v>16</v>
      </c>
      <c r="I18" s="10">
        <v>6251054.8899999997</v>
      </c>
      <c r="J18" s="4">
        <v>0.71199999999999997</v>
      </c>
      <c r="K18" s="4">
        <v>0.53600000000000003</v>
      </c>
      <c r="L18" s="12">
        <f t="shared" si="0"/>
        <v>6251054.8899999997</v>
      </c>
    </row>
    <row r="19" spans="1:12" ht="60" x14ac:dyDescent="0.25">
      <c r="A19" s="5">
        <v>14</v>
      </c>
      <c r="B19" s="9" t="s">
        <v>35</v>
      </c>
      <c r="C19" s="3" t="s">
        <v>6</v>
      </c>
      <c r="D19" s="3" t="s">
        <v>14</v>
      </c>
      <c r="E19" s="9">
        <v>100</v>
      </c>
      <c r="F19" s="9" t="s">
        <v>15</v>
      </c>
      <c r="G19" s="9">
        <v>23</v>
      </c>
      <c r="H19" s="3" t="s">
        <v>16</v>
      </c>
      <c r="I19" s="10">
        <v>6785846.79</v>
      </c>
      <c r="J19" s="4">
        <v>0.77300000000000002</v>
      </c>
      <c r="K19" s="4">
        <v>0.58099999999999996</v>
      </c>
      <c r="L19" s="12">
        <f t="shared" si="0"/>
        <v>6785846.79</v>
      </c>
    </row>
    <row r="20" spans="1:12" ht="60" x14ac:dyDescent="0.25">
      <c r="A20" s="5">
        <v>15</v>
      </c>
      <c r="B20" s="9" t="s">
        <v>36</v>
      </c>
      <c r="C20" s="3" t="s">
        <v>6</v>
      </c>
      <c r="D20" s="3" t="s">
        <v>14</v>
      </c>
      <c r="E20" s="9">
        <v>100</v>
      </c>
      <c r="F20" s="9" t="s">
        <v>15</v>
      </c>
      <c r="G20" s="9">
        <v>24</v>
      </c>
      <c r="H20" s="3" t="s">
        <v>16</v>
      </c>
      <c r="I20" s="10">
        <v>6259220.6799999997</v>
      </c>
      <c r="J20" s="4">
        <v>0.71299999999999997</v>
      </c>
      <c r="K20" s="4">
        <v>0.53600000000000003</v>
      </c>
      <c r="L20" s="12">
        <f t="shared" si="0"/>
        <v>6259220.6799999997</v>
      </c>
    </row>
    <row r="21" spans="1:12" ht="60" x14ac:dyDescent="0.25">
      <c r="A21" s="5">
        <v>16</v>
      </c>
      <c r="B21" s="9" t="s">
        <v>37</v>
      </c>
      <c r="C21" s="3" t="s">
        <v>6</v>
      </c>
      <c r="D21" s="3" t="s">
        <v>14</v>
      </c>
      <c r="E21" s="9">
        <v>100</v>
      </c>
      <c r="F21" s="9" t="s">
        <v>15</v>
      </c>
      <c r="G21" s="9">
        <v>14</v>
      </c>
      <c r="H21" s="3" t="s">
        <v>16</v>
      </c>
      <c r="I21" s="10">
        <v>3935315.87</v>
      </c>
      <c r="J21" s="4">
        <v>0.44800000000000001</v>
      </c>
      <c r="K21" s="4">
        <v>0.33700000000000002</v>
      </c>
      <c r="L21" s="12">
        <f t="shared" si="0"/>
        <v>3935315.87</v>
      </c>
    </row>
    <row r="22" spans="1:12" ht="60" x14ac:dyDescent="0.25">
      <c r="A22" s="5">
        <v>17</v>
      </c>
      <c r="B22" s="9" t="s">
        <v>38</v>
      </c>
      <c r="C22" s="3" t="s">
        <v>6</v>
      </c>
      <c r="D22" s="3" t="s">
        <v>14</v>
      </c>
      <c r="E22" s="9">
        <v>100</v>
      </c>
      <c r="F22" s="9" t="s">
        <v>15</v>
      </c>
      <c r="G22" s="9">
        <v>30</v>
      </c>
      <c r="H22" s="3" t="s">
        <v>16</v>
      </c>
      <c r="I22" s="10">
        <v>7897394.54</v>
      </c>
      <c r="J22" s="4">
        <v>0.9</v>
      </c>
      <c r="K22" s="4">
        <v>0.67700000000000005</v>
      </c>
      <c r="L22" s="12">
        <f t="shared" si="0"/>
        <v>7897394.54</v>
      </c>
    </row>
    <row r="23" spans="1:12" ht="60" x14ac:dyDescent="0.25">
      <c r="A23" s="5">
        <v>18</v>
      </c>
      <c r="B23" s="9" t="s">
        <v>39</v>
      </c>
      <c r="C23" s="3" t="s">
        <v>6</v>
      </c>
      <c r="D23" s="3" t="s">
        <v>14</v>
      </c>
      <c r="E23" s="9">
        <v>100</v>
      </c>
      <c r="F23" s="9" t="s">
        <v>17</v>
      </c>
      <c r="G23" s="9">
        <v>42</v>
      </c>
      <c r="H23" s="3" t="s">
        <v>16</v>
      </c>
      <c r="I23" s="10">
        <v>12485215.08</v>
      </c>
      <c r="J23" s="4">
        <v>1.423</v>
      </c>
      <c r="K23" s="4">
        <v>1.1659999999999999</v>
      </c>
      <c r="L23" s="12">
        <v>13598523.539999999</v>
      </c>
    </row>
    <row r="24" spans="1:12" ht="60" x14ac:dyDescent="0.25">
      <c r="A24" s="5">
        <v>19</v>
      </c>
      <c r="B24" s="9" t="s">
        <v>40</v>
      </c>
      <c r="C24" s="3" t="s">
        <v>6</v>
      </c>
      <c r="D24" s="3" t="s">
        <v>14</v>
      </c>
      <c r="E24" s="9">
        <v>100</v>
      </c>
      <c r="F24" s="9" t="s">
        <v>18</v>
      </c>
      <c r="G24" s="9">
        <v>42</v>
      </c>
      <c r="H24" s="3" t="s">
        <v>16</v>
      </c>
      <c r="I24" s="10">
        <v>16148262.41</v>
      </c>
      <c r="J24" s="4">
        <v>1.841</v>
      </c>
      <c r="K24" s="4">
        <v>1.466</v>
      </c>
      <c r="L24" s="12">
        <v>17101155.02</v>
      </c>
    </row>
    <row r="25" spans="1:12" ht="60" x14ac:dyDescent="0.25">
      <c r="A25" s="5">
        <v>20</v>
      </c>
      <c r="B25" s="9" t="s">
        <v>41</v>
      </c>
      <c r="C25" s="3" t="s">
        <v>6</v>
      </c>
      <c r="D25" s="3" t="s">
        <v>14</v>
      </c>
      <c r="E25" s="9">
        <v>100</v>
      </c>
      <c r="F25" s="9" t="s">
        <v>17</v>
      </c>
      <c r="G25" s="9">
        <v>60</v>
      </c>
      <c r="H25" s="3" t="s">
        <v>16</v>
      </c>
      <c r="I25" s="10">
        <v>15009584.16</v>
      </c>
      <c r="J25" s="4">
        <v>1.7110000000000001</v>
      </c>
      <c r="K25" s="4">
        <v>1.405</v>
      </c>
      <c r="L25" s="12">
        <v>16383734.390000001</v>
      </c>
    </row>
    <row r="26" spans="1:12" ht="60" x14ac:dyDescent="0.25">
      <c r="A26" s="5">
        <v>21</v>
      </c>
      <c r="B26" s="9" t="s">
        <v>42</v>
      </c>
      <c r="C26" s="3" t="s">
        <v>6</v>
      </c>
      <c r="D26" s="3" t="s">
        <v>14</v>
      </c>
      <c r="E26" s="9">
        <v>100</v>
      </c>
      <c r="F26" s="9" t="s">
        <v>17</v>
      </c>
      <c r="G26" s="9">
        <v>58</v>
      </c>
      <c r="H26" s="3" t="s">
        <v>16</v>
      </c>
      <c r="I26" s="10">
        <v>14038943.48</v>
      </c>
      <c r="J26" s="4">
        <v>1.6</v>
      </c>
      <c r="K26" s="4">
        <v>1.274</v>
      </c>
      <c r="L26" s="12">
        <v>14860590.83</v>
      </c>
    </row>
    <row r="27" spans="1:12" ht="45" x14ac:dyDescent="0.25">
      <c r="A27" s="5">
        <v>22</v>
      </c>
      <c r="B27" s="9" t="s">
        <v>43</v>
      </c>
      <c r="C27" s="3" t="s">
        <v>6</v>
      </c>
      <c r="D27" s="3" t="s">
        <v>14</v>
      </c>
      <c r="E27" s="9">
        <v>97.1</v>
      </c>
      <c r="F27" s="9" t="s">
        <v>17</v>
      </c>
      <c r="G27" s="9">
        <v>574</v>
      </c>
      <c r="H27" s="3" t="s">
        <v>16</v>
      </c>
      <c r="I27" s="10">
        <v>39268899.07</v>
      </c>
      <c r="J27" s="4">
        <v>4.4770000000000003</v>
      </c>
      <c r="K27" s="4">
        <v>4.0220000000000002</v>
      </c>
      <c r="L27" s="12">
        <v>46909776.07</v>
      </c>
    </row>
    <row r="28" spans="1:12" ht="60" x14ac:dyDescent="0.25">
      <c r="A28" s="5">
        <v>23</v>
      </c>
      <c r="B28" s="9" t="s">
        <v>44</v>
      </c>
      <c r="C28" s="3" t="s">
        <v>6</v>
      </c>
      <c r="D28" s="3" t="s">
        <v>14</v>
      </c>
      <c r="E28" s="9">
        <v>100</v>
      </c>
      <c r="F28" s="9" t="s">
        <v>19</v>
      </c>
      <c r="G28" s="9">
        <v>85</v>
      </c>
      <c r="H28" s="3" t="s">
        <v>16</v>
      </c>
      <c r="I28" s="10">
        <v>15350551.720000001</v>
      </c>
      <c r="J28" s="4">
        <v>1.75</v>
      </c>
      <c r="K28" s="4">
        <v>1.3939999999999999</v>
      </c>
      <c r="L28" s="12">
        <v>16263942.050000001</v>
      </c>
    </row>
    <row r="29" spans="1:12" ht="90" x14ac:dyDescent="0.25">
      <c r="A29" s="5">
        <v>24</v>
      </c>
      <c r="B29" s="9" t="s">
        <v>45</v>
      </c>
      <c r="C29" s="3" t="s">
        <v>6</v>
      </c>
      <c r="D29" s="3" t="s">
        <v>14</v>
      </c>
      <c r="E29" s="9">
        <v>100</v>
      </c>
      <c r="F29" s="9" t="s">
        <v>17</v>
      </c>
      <c r="G29" s="9">
        <v>54</v>
      </c>
      <c r="H29" s="3" t="s">
        <v>16</v>
      </c>
      <c r="I29" s="10">
        <v>14196884.4</v>
      </c>
      <c r="J29" s="4">
        <v>1.6180000000000001</v>
      </c>
      <c r="K29" s="4">
        <v>1.462</v>
      </c>
      <c r="L29" s="12">
        <v>17059060.27</v>
      </c>
    </row>
    <row r="30" spans="1:12" ht="60" x14ac:dyDescent="0.25">
      <c r="A30" s="5">
        <v>25</v>
      </c>
      <c r="B30" s="9" t="s">
        <v>46</v>
      </c>
      <c r="C30" s="3" t="s">
        <v>6</v>
      </c>
      <c r="D30" s="3" t="s">
        <v>14</v>
      </c>
      <c r="E30" s="9">
        <v>100</v>
      </c>
      <c r="F30" s="9" t="s">
        <v>19</v>
      </c>
      <c r="G30" s="9">
        <v>70</v>
      </c>
      <c r="H30" s="3" t="s">
        <v>16</v>
      </c>
      <c r="I30" s="10">
        <v>19324480.210000001</v>
      </c>
      <c r="J30" s="4">
        <v>2.2029999999999998</v>
      </c>
      <c r="K30" s="4">
        <v>1.7789999999999999</v>
      </c>
      <c r="L30" s="12">
        <v>20753870.27</v>
      </c>
    </row>
    <row r="31" spans="1:12" ht="60" x14ac:dyDescent="0.25">
      <c r="A31" s="5">
        <v>26</v>
      </c>
      <c r="B31" s="9" t="s">
        <v>47</v>
      </c>
      <c r="C31" s="3" t="s">
        <v>6</v>
      </c>
      <c r="D31" s="3" t="s">
        <v>14</v>
      </c>
      <c r="E31" s="9">
        <v>100</v>
      </c>
      <c r="F31" s="9" t="s">
        <v>17</v>
      </c>
      <c r="G31" s="9">
        <v>60</v>
      </c>
      <c r="H31" s="3" t="s">
        <v>16</v>
      </c>
      <c r="I31" s="10">
        <v>19699672.699999999</v>
      </c>
      <c r="J31" s="4">
        <v>2.246</v>
      </c>
      <c r="K31" s="4">
        <v>1.7729999999999999</v>
      </c>
      <c r="L31" s="12">
        <v>20681822.66</v>
      </c>
    </row>
    <row r="32" spans="1:12" ht="60" x14ac:dyDescent="0.25">
      <c r="A32" s="5">
        <v>27</v>
      </c>
      <c r="B32" s="9" t="s">
        <v>48</v>
      </c>
      <c r="C32" s="3" t="s">
        <v>6</v>
      </c>
      <c r="D32" s="3" t="s">
        <v>14</v>
      </c>
      <c r="E32" s="9">
        <v>100</v>
      </c>
      <c r="F32" s="9" t="s">
        <v>17</v>
      </c>
      <c r="G32" s="9">
        <v>100</v>
      </c>
      <c r="H32" s="3" t="s">
        <v>16</v>
      </c>
      <c r="I32" s="10">
        <v>16491137.470000001</v>
      </c>
      <c r="J32" s="4">
        <v>1.88</v>
      </c>
      <c r="K32" s="4">
        <v>1.54</v>
      </c>
      <c r="L32" s="12">
        <v>17965809.870000001</v>
      </c>
    </row>
    <row r="33" spans="1:12" ht="60" x14ac:dyDescent="0.25">
      <c r="A33" s="5">
        <v>28</v>
      </c>
      <c r="B33" s="9" t="s">
        <v>49</v>
      </c>
      <c r="C33" s="3" t="s">
        <v>6</v>
      </c>
      <c r="D33" s="3" t="s">
        <v>14</v>
      </c>
      <c r="E33" s="9">
        <v>100</v>
      </c>
      <c r="F33" s="9" t="s">
        <v>20</v>
      </c>
      <c r="G33" s="9">
        <v>114</v>
      </c>
      <c r="H33" s="3" t="s">
        <v>16</v>
      </c>
      <c r="I33" s="10">
        <v>28671816.149999999</v>
      </c>
      <c r="J33" s="4">
        <v>3.2690000000000001</v>
      </c>
      <c r="K33" s="4">
        <v>2.5880000000000001</v>
      </c>
      <c r="L33" s="12">
        <v>30178817.289999999</v>
      </c>
    </row>
    <row r="34" spans="1:12" ht="60" x14ac:dyDescent="0.25">
      <c r="A34" s="5">
        <v>29</v>
      </c>
      <c r="B34" s="9" t="s">
        <v>50</v>
      </c>
      <c r="C34" s="3" t="s">
        <v>6</v>
      </c>
      <c r="D34" s="3" t="s">
        <v>14</v>
      </c>
      <c r="E34" s="9">
        <v>100</v>
      </c>
      <c r="F34" s="9" t="s">
        <v>17</v>
      </c>
      <c r="G34" s="9">
        <v>57</v>
      </c>
      <c r="H34" s="3" t="s">
        <v>16</v>
      </c>
      <c r="I34" s="10">
        <v>14858632.84</v>
      </c>
      <c r="J34" s="4">
        <v>1.694</v>
      </c>
      <c r="K34" s="4">
        <v>1.5409999999999999</v>
      </c>
      <c r="L34" s="12">
        <v>17980728.120000001</v>
      </c>
    </row>
    <row r="35" spans="1:12" ht="60" x14ac:dyDescent="0.25">
      <c r="A35" s="5">
        <v>30</v>
      </c>
      <c r="B35" s="9" t="s">
        <v>51</v>
      </c>
      <c r="C35" s="3" t="s">
        <v>6</v>
      </c>
      <c r="D35" s="3" t="s">
        <v>14</v>
      </c>
      <c r="E35" s="9">
        <v>100</v>
      </c>
      <c r="F35" s="9" t="s">
        <v>17</v>
      </c>
      <c r="G35" s="9">
        <v>58</v>
      </c>
      <c r="H35" s="3" t="s">
        <v>16</v>
      </c>
      <c r="I35" s="10">
        <v>13260605.199999999</v>
      </c>
      <c r="J35" s="4">
        <v>1.5109999999999999</v>
      </c>
      <c r="K35" s="4">
        <v>1.1990000000000001</v>
      </c>
      <c r="L35" s="12">
        <v>13985650.689999999</v>
      </c>
    </row>
    <row r="36" spans="1:12" ht="45" x14ac:dyDescent="0.25">
      <c r="A36" s="5">
        <v>31</v>
      </c>
      <c r="B36" s="9" t="s">
        <v>52</v>
      </c>
      <c r="C36" s="3" t="s">
        <v>6</v>
      </c>
      <c r="D36" s="3" t="s">
        <v>14</v>
      </c>
      <c r="E36" s="9">
        <v>100</v>
      </c>
      <c r="F36" s="9" t="s">
        <v>20</v>
      </c>
      <c r="G36" s="9">
        <v>40</v>
      </c>
      <c r="H36" s="3" t="s">
        <v>16</v>
      </c>
      <c r="I36" s="10">
        <v>15147371.359999999</v>
      </c>
      <c r="J36" s="4">
        <v>1.72</v>
      </c>
      <c r="K36" s="4">
        <v>1.401</v>
      </c>
      <c r="L36" s="12">
        <v>16338117.67</v>
      </c>
    </row>
    <row r="37" spans="1:12" ht="45" x14ac:dyDescent="0.25">
      <c r="A37" s="5">
        <v>32</v>
      </c>
      <c r="B37" s="9" t="s">
        <v>53</v>
      </c>
      <c r="C37" s="3" t="s">
        <v>6</v>
      </c>
      <c r="D37" s="3" t="s">
        <v>14</v>
      </c>
      <c r="E37" s="9">
        <v>98.6</v>
      </c>
      <c r="F37" s="9" t="s">
        <v>17</v>
      </c>
      <c r="G37" s="9">
        <v>690</v>
      </c>
      <c r="H37" s="3" t="s">
        <v>16</v>
      </c>
      <c r="I37" s="10">
        <v>47573795.899999999</v>
      </c>
      <c r="J37" s="4">
        <v>5.4240000000000004</v>
      </c>
      <c r="K37" s="4">
        <v>12.138999999999999</v>
      </c>
      <c r="L37" s="12">
        <v>141558172.19</v>
      </c>
    </row>
    <row r="38" spans="1:12" ht="45" x14ac:dyDescent="0.25">
      <c r="A38" s="5">
        <v>33</v>
      </c>
      <c r="B38" s="9" t="s">
        <v>54</v>
      </c>
      <c r="C38" s="3" t="s">
        <v>6</v>
      </c>
      <c r="D38" s="3" t="s">
        <v>14</v>
      </c>
      <c r="E38" s="9">
        <v>99.8</v>
      </c>
      <c r="F38" s="9" t="s">
        <v>17</v>
      </c>
      <c r="G38" s="9">
        <v>251</v>
      </c>
      <c r="H38" s="3" t="s">
        <v>16</v>
      </c>
      <c r="I38" s="10">
        <v>23882547.609999999</v>
      </c>
      <c r="J38" s="4">
        <v>2.722</v>
      </c>
      <c r="K38" s="4">
        <v>2.556</v>
      </c>
      <c r="L38" s="12">
        <v>29810296.949999999</v>
      </c>
    </row>
    <row r="39" spans="1:12" ht="75" x14ac:dyDescent="0.25">
      <c r="A39" s="5">
        <v>34</v>
      </c>
      <c r="B39" s="9" t="s">
        <v>55</v>
      </c>
      <c r="C39" s="3" t="s">
        <v>6</v>
      </c>
      <c r="D39" s="3" t="s">
        <v>14</v>
      </c>
      <c r="E39" s="9">
        <v>100</v>
      </c>
      <c r="F39" s="9" t="s">
        <v>17</v>
      </c>
      <c r="G39" s="9">
        <v>420</v>
      </c>
      <c r="H39" s="3" t="s">
        <v>16</v>
      </c>
      <c r="I39" s="10">
        <v>29834066.539999999</v>
      </c>
      <c r="J39" s="4">
        <v>3.4009999999999998</v>
      </c>
      <c r="K39" s="4">
        <v>3.0819999999999999</v>
      </c>
      <c r="L39" s="12">
        <v>35943473.240000002</v>
      </c>
    </row>
    <row r="40" spans="1:12" ht="60" x14ac:dyDescent="0.25">
      <c r="A40" s="5">
        <v>35</v>
      </c>
      <c r="B40" s="9" t="s">
        <v>56</v>
      </c>
      <c r="C40" s="3" t="s">
        <v>6</v>
      </c>
      <c r="D40" s="3" t="s">
        <v>14</v>
      </c>
      <c r="E40" s="9">
        <v>100</v>
      </c>
      <c r="F40" s="9" t="s">
        <v>17</v>
      </c>
      <c r="G40" s="9">
        <v>100</v>
      </c>
      <c r="H40" s="3" t="s">
        <v>16</v>
      </c>
      <c r="I40" s="10">
        <v>18870401.559999999</v>
      </c>
      <c r="J40" s="4">
        <v>2.1509999999999998</v>
      </c>
      <c r="K40" s="4">
        <v>1.7569999999999999</v>
      </c>
      <c r="L40" s="12">
        <v>20497815.129999999</v>
      </c>
    </row>
    <row r="41" spans="1:12" ht="45" x14ac:dyDescent="0.25">
      <c r="A41" s="5">
        <v>36</v>
      </c>
      <c r="B41" s="9" t="s">
        <v>57</v>
      </c>
      <c r="C41" s="3" t="s">
        <v>6</v>
      </c>
      <c r="D41" s="3" t="s">
        <v>14</v>
      </c>
      <c r="E41" s="9">
        <v>100</v>
      </c>
      <c r="F41" s="9" t="s">
        <v>20</v>
      </c>
      <c r="G41" s="9">
        <v>62</v>
      </c>
      <c r="H41" s="3" t="s">
        <v>16</v>
      </c>
      <c r="I41" s="10">
        <v>16625868.67</v>
      </c>
      <c r="J41" s="4">
        <v>1.895</v>
      </c>
      <c r="K41" s="4">
        <v>1.538</v>
      </c>
      <c r="L41" s="12">
        <v>17941858.210000001</v>
      </c>
    </row>
    <row r="42" spans="1:12" ht="60" x14ac:dyDescent="0.25">
      <c r="A42" s="5">
        <v>37</v>
      </c>
      <c r="B42" s="9" t="s">
        <v>58</v>
      </c>
      <c r="C42" s="3" t="s">
        <v>6</v>
      </c>
      <c r="D42" s="3" t="s">
        <v>14</v>
      </c>
      <c r="E42" s="9">
        <v>100</v>
      </c>
      <c r="F42" s="9" t="s">
        <v>17</v>
      </c>
      <c r="G42" s="9">
        <v>36</v>
      </c>
      <c r="H42" s="3" t="s">
        <v>16</v>
      </c>
      <c r="I42" s="10">
        <v>12907236.300000001</v>
      </c>
      <c r="J42" s="4">
        <v>1.4710000000000001</v>
      </c>
      <c r="K42" s="4">
        <v>1.17</v>
      </c>
      <c r="L42" s="12">
        <v>13646934.630000001</v>
      </c>
    </row>
    <row r="43" spans="1:12" ht="60" x14ac:dyDescent="0.25">
      <c r="A43" s="5">
        <v>38</v>
      </c>
      <c r="B43" s="9" t="s">
        <v>59</v>
      </c>
      <c r="C43" s="3" t="s">
        <v>6</v>
      </c>
      <c r="D43" s="3" t="s">
        <v>14</v>
      </c>
      <c r="E43" s="9">
        <v>100</v>
      </c>
      <c r="F43" s="9" t="s">
        <v>17</v>
      </c>
      <c r="G43" s="9">
        <v>84</v>
      </c>
      <c r="H43" s="3" t="s">
        <v>16</v>
      </c>
      <c r="I43" s="10">
        <v>15441466.199999999</v>
      </c>
      <c r="J43" s="4">
        <v>1.76</v>
      </c>
      <c r="K43" s="4">
        <v>1.554</v>
      </c>
      <c r="L43" s="12">
        <v>18122901.530000001</v>
      </c>
    </row>
    <row r="44" spans="1:12" ht="45" x14ac:dyDescent="0.25">
      <c r="A44" s="5">
        <v>39</v>
      </c>
      <c r="B44" s="9" t="s">
        <v>60</v>
      </c>
      <c r="C44" s="3" t="s">
        <v>6</v>
      </c>
      <c r="D44" s="3" t="s">
        <v>14</v>
      </c>
      <c r="E44" s="9">
        <v>100</v>
      </c>
      <c r="F44" s="9" t="s">
        <v>17</v>
      </c>
      <c r="G44" s="9">
        <v>15</v>
      </c>
      <c r="H44" s="3" t="s">
        <v>16</v>
      </c>
      <c r="I44" s="10">
        <v>7664221.5899999999</v>
      </c>
      <c r="J44" s="4">
        <v>0.873</v>
      </c>
      <c r="K44" s="4">
        <v>0.65700000000000003</v>
      </c>
      <c r="L44" s="12">
        <f>I44</f>
        <v>7664221.5899999999</v>
      </c>
    </row>
    <row r="45" spans="1:12" ht="60" x14ac:dyDescent="0.25">
      <c r="A45" s="5">
        <v>40</v>
      </c>
      <c r="B45" s="9" t="s">
        <v>61</v>
      </c>
      <c r="C45" s="3" t="s">
        <v>6</v>
      </c>
      <c r="D45" s="3" t="s">
        <v>14</v>
      </c>
      <c r="E45" s="9">
        <v>100</v>
      </c>
      <c r="F45" s="9" t="s">
        <v>20</v>
      </c>
      <c r="G45" s="9">
        <v>19</v>
      </c>
      <c r="H45" s="3" t="s">
        <v>16</v>
      </c>
      <c r="I45" s="10">
        <v>10221735.859999999</v>
      </c>
      <c r="J45" s="4">
        <v>1.165</v>
      </c>
      <c r="K45" s="4">
        <v>0.876</v>
      </c>
      <c r="L45" s="12">
        <f t="shared" ref="L45:L51" si="1">I45</f>
        <v>10221735.859999999</v>
      </c>
    </row>
    <row r="46" spans="1:12" ht="60" x14ac:dyDescent="0.25">
      <c r="A46" s="5">
        <v>41</v>
      </c>
      <c r="B46" s="9" t="s">
        <v>62</v>
      </c>
      <c r="C46" s="3" t="s">
        <v>6</v>
      </c>
      <c r="D46" s="3" t="s">
        <v>14</v>
      </c>
      <c r="E46" s="9">
        <v>100</v>
      </c>
      <c r="F46" s="9" t="s">
        <v>19</v>
      </c>
      <c r="G46" s="9">
        <v>36</v>
      </c>
      <c r="H46" s="3" t="s">
        <v>16</v>
      </c>
      <c r="I46" s="10">
        <v>13155443.970000001</v>
      </c>
      <c r="J46" s="4">
        <v>1.4990000000000001</v>
      </c>
      <c r="K46" s="4">
        <v>1.1279999999999999</v>
      </c>
      <c r="L46" s="12">
        <f t="shared" si="1"/>
        <v>13155443.970000001</v>
      </c>
    </row>
    <row r="47" spans="1:12" ht="45" x14ac:dyDescent="0.25">
      <c r="A47" s="5">
        <v>42</v>
      </c>
      <c r="B47" s="9" t="s">
        <v>63</v>
      </c>
      <c r="C47" s="3" t="s">
        <v>6</v>
      </c>
      <c r="D47" s="3" t="s">
        <v>14</v>
      </c>
      <c r="E47" s="9">
        <v>100</v>
      </c>
      <c r="F47" s="9" t="s">
        <v>19</v>
      </c>
      <c r="G47" s="9">
        <v>39</v>
      </c>
      <c r="H47" s="3" t="s">
        <v>16</v>
      </c>
      <c r="I47" s="10">
        <v>9927433.8399999999</v>
      </c>
      <c r="J47" s="4">
        <v>1.131</v>
      </c>
      <c r="K47" s="4">
        <v>0.85099999999999998</v>
      </c>
      <c r="L47" s="12">
        <f t="shared" si="1"/>
        <v>9927433.8399999999</v>
      </c>
    </row>
    <row r="48" spans="1:12" ht="45" x14ac:dyDescent="0.25">
      <c r="A48" s="5">
        <v>43</v>
      </c>
      <c r="B48" s="9" t="s">
        <v>64</v>
      </c>
      <c r="C48" s="3" t="s">
        <v>6</v>
      </c>
      <c r="D48" s="3" t="s">
        <v>14</v>
      </c>
      <c r="E48" s="9">
        <v>100</v>
      </c>
      <c r="F48" s="9" t="s">
        <v>19</v>
      </c>
      <c r="G48" s="9">
        <v>44</v>
      </c>
      <c r="H48" s="3" t="s">
        <v>16</v>
      </c>
      <c r="I48" s="10">
        <v>12004549.77</v>
      </c>
      <c r="J48" s="4">
        <v>1.3680000000000001</v>
      </c>
      <c r="K48" s="4">
        <v>1.0289999999999999</v>
      </c>
      <c r="L48" s="12">
        <f t="shared" si="1"/>
        <v>12004549.77</v>
      </c>
    </row>
    <row r="49" spans="1:12" ht="45" x14ac:dyDescent="0.25">
      <c r="A49" s="5">
        <v>44</v>
      </c>
      <c r="B49" s="9" t="s">
        <v>65</v>
      </c>
      <c r="C49" s="3" t="s">
        <v>6</v>
      </c>
      <c r="D49" s="3" t="s">
        <v>14</v>
      </c>
      <c r="E49" s="9">
        <v>100</v>
      </c>
      <c r="F49" s="9" t="s">
        <v>19</v>
      </c>
      <c r="G49" s="9">
        <v>33</v>
      </c>
      <c r="H49" s="3" t="s">
        <v>16</v>
      </c>
      <c r="I49" s="10">
        <v>12012068.4</v>
      </c>
      <c r="J49" s="4">
        <v>1.369</v>
      </c>
      <c r="K49" s="4">
        <v>1.03</v>
      </c>
      <c r="L49" s="12">
        <f t="shared" si="1"/>
        <v>12012068.4</v>
      </c>
    </row>
    <row r="50" spans="1:12" ht="30" x14ac:dyDescent="0.25">
      <c r="A50" s="5">
        <v>45</v>
      </c>
      <c r="B50" s="9" t="s">
        <v>66</v>
      </c>
      <c r="C50" s="3" t="s">
        <v>6</v>
      </c>
      <c r="D50" s="3" t="s">
        <v>14</v>
      </c>
      <c r="E50" s="9">
        <v>100</v>
      </c>
      <c r="F50" s="9" t="s">
        <v>17</v>
      </c>
      <c r="G50" s="9">
        <v>23</v>
      </c>
      <c r="H50" s="3" t="s">
        <v>16</v>
      </c>
      <c r="I50" s="10">
        <v>8517674.3300000001</v>
      </c>
      <c r="J50" s="4">
        <v>0.97099999999999997</v>
      </c>
      <c r="K50" s="4">
        <v>0.73</v>
      </c>
      <c r="L50" s="12">
        <f t="shared" si="1"/>
        <v>8517674.3300000001</v>
      </c>
    </row>
    <row r="51" spans="1:12" ht="45" x14ac:dyDescent="0.25">
      <c r="A51" s="5">
        <v>46</v>
      </c>
      <c r="B51" s="9" t="s">
        <v>67</v>
      </c>
      <c r="C51" s="3" t="s">
        <v>6</v>
      </c>
      <c r="D51" s="3" t="s">
        <v>14</v>
      </c>
      <c r="E51" s="9">
        <v>100</v>
      </c>
      <c r="F51" s="9" t="s">
        <v>19</v>
      </c>
      <c r="G51" s="9">
        <v>29</v>
      </c>
      <c r="H51" s="3" t="s">
        <v>16</v>
      </c>
      <c r="I51" s="10">
        <v>10679669.460000001</v>
      </c>
      <c r="J51" s="4">
        <v>1.2170000000000001</v>
      </c>
      <c r="K51" s="4">
        <v>0.91500000000000004</v>
      </c>
      <c r="L51" s="12">
        <f t="shared" si="1"/>
        <v>10679669.460000001</v>
      </c>
    </row>
    <row r="52" spans="1:12" ht="45" x14ac:dyDescent="0.25">
      <c r="A52" s="5">
        <v>47</v>
      </c>
      <c r="B52" s="9" t="s">
        <v>68</v>
      </c>
      <c r="C52" s="3" t="s">
        <v>6</v>
      </c>
      <c r="D52" s="3" t="s">
        <v>14</v>
      </c>
      <c r="E52" s="9">
        <v>100</v>
      </c>
      <c r="F52" s="9" t="s">
        <v>17</v>
      </c>
      <c r="G52" s="9">
        <v>121</v>
      </c>
      <c r="H52" s="3" t="s">
        <v>16</v>
      </c>
      <c r="I52" s="10">
        <v>47611303.170000002</v>
      </c>
      <c r="J52" s="4">
        <v>5.4279999999999999</v>
      </c>
      <c r="K52" s="4">
        <v>6.0279999999999996</v>
      </c>
      <c r="L52" s="12">
        <v>70296940.230000004</v>
      </c>
    </row>
    <row r="53" spans="1:12" ht="75" x14ac:dyDescent="0.25">
      <c r="A53" s="5">
        <v>48</v>
      </c>
      <c r="B53" s="9" t="s">
        <v>69</v>
      </c>
      <c r="C53" s="3" t="s">
        <v>6</v>
      </c>
      <c r="D53" s="3" t="s">
        <v>14</v>
      </c>
      <c r="E53" s="9">
        <v>100</v>
      </c>
      <c r="F53" s="9" t="s">
        <v>17</v>
      </c>
      <c r="G53" s="9">
        <v>111</v>
      </c>
      <c r="H53" s="3" t="s">
        <v>16</v>
      </c>
      <c r="I53" s="10">
        <v>51924565.490000002</v>
      </c>
      <c r="J53" s="4">
        <v>5.92</v>
      </c>
      <c r="K53" s="4">
        <v>4.6379999999999999</v>
      </c>
      <c r="L53" s="12">
        <v>54092188.299999997</v>
      </c>
    </row>
    <row r="54" spans="1:12" ht="135" x14ac:dyDescent="0.25">
      <c r="A54" s="5">
        <v>49</v>
      </c>
      <c r="B54" s="9" t="s">
        <v>70</v>
      </c>
      <c r="C54" s="3" t="s">
        <v>6</v>
      </c>
      <c r="D54" s="3" t="s">
        <v>14</v>
      </c>
      <c r="E54" s="9">
        <v>94.8</v>
      </c>
      <c r="F54" s="9" t="s">
        <v>21</v>
      </c>
      <c r="G54" s="9">
        <v>360</v>
      </c>
      <c r="H54" s="3" t="s">
        <v>16</v>
      </c>
      <c r="I54" s="10">
        <v>19248314.789999999</v>
      </c>
      <c r="J54" s="3">
        <v>2.194</v>
      </c>
      <c r="K54" s="3">
        <v>1.67</v>
      </c>
      <c r="L54" s="12">
        <v>19475394.649999999</v>
      </c>
    </row>
    <row r="55" spans="1:12" ht="90" x14ac:dyDescent="0.25">
      <c r="A55" s="5">
        <v>50</v>
      </c>
      <c r="B55" s="3" t="s">
        <v>71</v>
      </c>
      <c r="C55" s="3" t="s">
        <v>6</v>
      </c>
      <c r="D55" s="3" t="s">
        <v>72</v>
      </c>
      <c r="E55" s="3">
        <v>100</v>
      </c>
      <c r="F55" s="3" t="s">
        <v>73</v>
      </c>
      <c r="G55" s="3">
        <v>16662</v>
      </c>
      <c r="H55" s="3" t="s">
        <v>74</v>
      </c>
      <c r="I55" s="11">
        <v>1868051</v>
      </c>
      <c r="J55" s="3">
        <v>0.21199999999999999</v>
      </c>
      <c r="K55" s="3">
        <v>3.1779999999999999</v>
      </c>
      <c r="L55" s="9">
        <v>37067400</v>
      </c>
    </row>
    <row r="56" spans="1:12" ht="120" x14ac:dyDescent="0.25">
      <c r="A56" s="5">
        <v>51</v>
      </c>
      <c r="B56" s="3" t="s">
        <v>76</v>
      </c>
      <c r="C56" s="3" t="s">
        <v>6</v>
      </c>
      <c r="D56" s="3" t="s">
        <v>72</v>
      </c>
      <c r="E56" s="3">
        <v>100</v>
      </c>
      <c r="F56" s="3" t="s">
        <v>73</v>
      </c>
      <c r="G56" s="3">
        <v>111133</v>
      </c>
      <c r="H56" s="3" t="s">
        <v>74</v>
      </c>
      <c r="I56" s="9">
        <v>0</v>
      </c>
      <c r="J56" s="3">
        <v>0</v>
      </c>
      <c r="K56" s="3">
        <v>2.0880000000000001</v>
      </c>
      <c r="L56" s="9">
        <v>24358925</v>
      </c>
    </row>
    <row r="57" spans="1:12" ht="105" x14ac:dyDescent="0.25">
      <c r="A57" s="5">
        <v>52</v>
      </c>
      <c r="B57" s="3" t="s">
        <v>77</v>
      </c>
      <c r="C57" s="3" t="s">
        <v>6</v>
      </c>
      <c r="D57" s="3" t="s">
        <v>72</v>
      </c>
      <c r="E57" s="3">
        <v>100</v>
      </c>
      <c r="F57" s="3" t="s">
        <v>73</v>
      </c>
      <c r="G57" s="3">
        <v>21141</v>
      </c>
      <c r="H57" s="3" t="s">
        <v>74</v>
      </c>
      <c r="I57" s="3">
        <v>0</v>
      </c>
      <c r="J57" s="3">
        <v>0</v>
      </c>
      <c r="K57" s="3">
        <v>0.877</v>
      </c>
      <c r="L57" s="9">
        <v>10228088</v>
      </c>
    </row>
    <row r="58" spans="1:12" ht="105" x14ac:dyDescent="0.25">
      <c r="A58" s="5">
        <v>53</v>
      </c>
      <c r="B58" s="3" t="s">
        <v>78</v>
      </c>
      <c r="C58" s="3" t="s">
        <v>6</v>
      </c>
      <c r="D58" s="3" t="s">
        <v>72</v>
      </c>
      <c r="E58" s="3">
        <v>100</v>
      </c>
      <c r="F58" s="3" t="s">
        <v>73</v>
      </c>
      <c r="G58" s="6">
        <v>4708</v>
      </c>
      <c r="H58" s="3" t="s">
        <v>74</v>
      </c>
      <c r="I58" s="3">
        <v>0</v>
      </c>
      <c r="J58" s="3">
        <v>0</v>
      </c>
      <c r="K58" s="3">
        <v>0.26100000000000001</v>
      </c>
      <c r="L58" s="9">
        <v>3045300</v>
      </c>
    </row>
    <row r="59" spans="1:12" ht="105" x14ac:dyDescent="0.25">
      <c r="A59" s="5">
        <v>54</v>
      </c>
      <c r="B59" s="3" t="s">
        <v>79</v>
      </c>
      <c r="C59" s="3" t="s">
        <v>6</v>
      </c>
      <c r="D59" s="3" t="s">
        <v>72</v>
      </c>
      <c r="E59" s="3">
        <v>100</v>
      </c>
      <c r="F59" s="3" t="s">
        <v>73</v>
      </c>
      <c r="G59" s="3">
        <v>2911</v>
      </c>
      <c r="H59" s="3" t="s">
        <v>74</v>
      </c>
      <c r="I59" s="3">
        <v>0</v>
      </c>
      <c r="J59" s="3">
        <v>0</v>
      </c>
      <c r="K59" s="3">
        <v>0.32600000000000001</v>
      </c>
      <c r="L59" s="9">
        <v>3806300</v>
      </c>
    </row>
    <row r="60" spans="1:12" ht="105" x14ac:dyDescent="0.25">
      <c r="A60" s="5">
        <v>55</v>
      </c>
      <c r="B60" s="3" t="s">
        <v>80</v>
      </c>
      <c r="C60" s="3" t="s">
        <v>6</v>
      </c>
      <c r="D60" s="3" t="s">
        <v>72</v>
      </c>
      <c r="E60" s="3">
        <v>100</v>
      </c>
      <c r="F60" s="3" t="s">
        <v>73</v>
      </c>
      <c r="G60" s="3">
        <v>2933</v>
      </c>
      <c r="H60" s="3" t="s">
        <v>74</v>
      </c>
      <c r="I60" s="3">
        <v>0</v>
      </c>
      <c r="J60" s="3">
        <v>0</v>
      </c>
      <c r="K60" s="3">
        <v>0.34100000000000003</v>
      </c>
      <c r="L60" s="9">
        <v>3988000</v>
      </c>
    </row>
    <row r="61" spans="1:12" ht="105" x14ac:dyDescent="0.25">
      <c r="A61" s="5">
        <v>56</v>
      </c>
      <c r="B61" s="3" t="s">
        <v>81</v>
      </c>
      <c r="C61" s="3" t="s">
        <v>6</v>
      </c>
      <c r="D61" s="3" t="s">
        <v>72</v>
      </c>
      <c r="E61" s="3">
        <v>100</v>
      </c>
      <c r="F61" s="3" t="s">
        <v>73</v>
      </c>
      <c r="G61" s="3">
        <v>4081</v>
      </c>
      <c r="H61" s="3" t="s">
        <v>74</v>
      </c>
      <c r="I61" s="3">
        <v>0</v>
      </c>
      <c r="J61" s="3">
        <v>0</v>
      </c>
      <c r="K61" s="3">
        <v>0.26300000000000001</v>
      </c>
      <c r="L61" s="9">
        <v>3077500</v>
      </c>
    </row>
    <row r="62" spans="1:12" ht="105" x14ac:dyDescent="0.25">
      <c r="A62" s="5">
        <v>57</v>
      </c>
      <c r="B62" s="3" t="s">
        <v>82</v>
      </c>
      <c r="C62" s="3" t="s">
        <v>6</v>
      </c>
      <c r="D62" s="3" t="s">
        <v>72</v>
      </c>
      <c r="E62" s="3">
        <v>100</v>
      </c>
      <c r="F62" s="3" t="s">
        <v>73</v>
      </c>
      <c r="G62" s="3">
        <v>5304</v>
      </c>
      <c r="H62" s="3" t="s">
        <v>74</v>
      </c>
      <c r="I62" s="3">
        <v>0</v>
      </c>
      <c r="J62" s="3">
        <v>0</v>
      </c>
      <c r="K62" s="3">
        <v>0.32300000000000001</v>
      </c>
      <c r="L62" s="9">
        <v>3770200</v>
      </c>
    </row>
    <row r="63" spans="1:12" ht="105" x14ac:dyDescent="0.25">
      <c r="A63" s="5">
        <v>58</v>
      </c>
      <c r="B63" s="3" t="s">
        <v>83</v>
      </c>
      <c r="C63" s="3" t="s">
        <v>6</v>
      </c>
      <c r="D63" s="3" t="s">
        <v>72</v>
      </c>
      <c r="E63" s="3">
        <v>100</v>
      </c>
      <c r="F63" s="3" t="s">
        <v>73</v>
      </c>
      <c r="G63" s="3">
        <v>11038</v>
      </c>
      <c r="H63" s="3" t="s">
        <v>74</v>
      </c>
      <c r="I63" s="3">
        <v>0</v>
      </c>
      <c r="J63" s="3">
        <v>0</v>
      </c>
      <c r="K63" s="3">
        <v>0.35</v>
      </c>
      <c r="L63" s="9">
        <v>4081500</v>
      </c>
    </row>
    <row r="64" spans="1:12" ht="105" x14ac:dyDescent="0.25">
      <c r="A64" s="5">
        <v>59</v>
      </c>
      <c r="B64" s="3" t="s">
        <v>84</v>
      </c>
      <c r="C64" s="3" t="s">
        <v>6</v>
      </c>
      <c r="D64" s="3" t="s">
        <v>72</v>
      </c>
      <c r="E64" s="3">
        <v>100</v>
      </c>
      <c r="F64" s="3" t="s">
        <v>73</v>
      </c>
      <c r="G64" s="3">
        <v>3345</v>
      </c>
      <c r="H64" s="3" t="s">
        <v>74</v>
      </c>
      <c r="I64" s="3">
        <v>0</v>
      </c>
      <c r="J64" s="3">
        <v>0</v>
      </c>
      <c r="K64" s="3">
        <v>0.29899999999999999</v>
      </c>
      <c r="L64" s="9">
        <v>3494100</v>
      </c>
    </row>
    <row r="65" spans="1:12" ht="105" x14ac:dyDescent="0.25">
      <c r="A65" s="5">
        <v>60</v>
      </c>
      <c r="B65" s="3" t="s">
        <v>85</v>
      </c>
      <c r="C65" s="3" t="s">
        <v>6</v>
      </c>
      <c r="D65" s="3" t="s">
        <v>72</v>
      </c>
      <c r="E65" s="3">
        <v>100</v>
      </c>
      <c r="F65" s="3" t="s">
        <v>73</v>
      </c>
      <c r="G65" s="3">
        <v>6755</v>
      </c>
      <c r="H65" s="3" t="s">
        <v>74</v>
      </c>
      <c r="I65" s="3">
        <v>0</v>
      </c>
      <c r="J65" s="3">
        <v>0</v>
      </c>
      <c r="K65" s="3">
        <v>0.498</v>
      </c>
      <c r="L65" s="3">
        <v>5809000</v>
      </c>
    </row>
    <row r="66" spans="1:12" ht="105" x14ac:dyDescent="0.25">
      <c r="A66" s="5">
        <v>61</v>
      </c>
      <c r="B66" s="3" t="s">
        <v>86</v>
      </c>
      <c r="C66" s="3" t="s">
        <v>6</v>
      </c>
      <c r="D66" s="3" t="s">
        <v>72</v>
      </c>
      <c r="E66" s="3">
        <v>100</v>
      </c>
      <c r="F66" s="3" t="s">
        <v>73</v>
      </c>
      <c r="G66" s="3">
        <v>8317</v>
      </c>
      <c r="H66" s="3" t="s">
        <v>74</v>
      </c>
      <c r="I66" s="3">
        <v>0</v>
      </c>
      <c r="J66" s="3">
        <v>0</v>
      </c>
      <c r="K66" s="3">
        <v>0.30099999999999999</v>
      </c>
      <c r="L66" s="3">
        <v>3512200</v>
      </c>
    </row>
    <row r="67" spans="1:12" ht="105" x14ac:dyDescent="0.25">
      <c r="A67" s="5">
        <v>62</v>
      </c>
      <c r="B67" s="3" t="s">
        <v>87</v>
      </c>
      <c r="C67" s="3" t="s">
        <v>6</v>
      </c>
      <c r="D67" s="3" t="s">
        <v>72</v>
      </c>
      <c r="E67" s="3">
        <v>100</v>
      </c>
      <c r="F67" s="3" t="s">
        <v>73</v>
      </c>
      <c r="G67" s="3">
        <v>6179</v>
      </c>
      <c r="H67" s="3" t="s">
        <v>74</v>
      </c>
      <c r="I67" s="3">
        <v>0</v>
      </c>
      <c r="J67" s="3">
        <v>0</v>
      </c>
      <c r="K67" s="3">
        <v>0.34799999999999998</v>
      </c>
      <c r="L67" s="3">
        <v>4067800</v>
      </c>
    </row>
    <row r="68" spans="1:12" ht="105" x14ac:dyDescent="0.25">
      <c r="A68" s="5">
        <v>63</v>
      </c>
      <c r="B68" s="3" t="s">
        <v>88</v>
      </c>
      <c r="C68" s="3" t="s">
        <v>6</v>
      </c>
      <c r="D68" s="3" t="s">
        <v>72</v>
      </c>
      <c r="E68" s="3">
        <v>100</v>
      </c>
      <c r="F68" s="3" t="s">
        <v>73</v>
      </c>
      <c r="G68" s="3">
        <v>8173</v>
      </c>
      <c r="H68" s="3" t="s">
        <v>74</v>
      </c>
      <c r="I68" s="3">
        <v>0</v>
      </c>
      <c r="J68" s="3">
        <v>0</v>
      </c>
      <c r="K68" s="3">
        <v>0.40600000000000003</v>
      </c>
      <c r="L68" s="3">
        <v>4739200</v>
      </c>
    </row>
    <row r="69" spans="1:12" ht="120" x14ac:dyDescent="0.25">
      <c r="A69" s="5">
        <v>64</v>
      </c>
      <c r="B69" s="3" t="s">
        <v>89</v>
      </c>
      <c r="C69" s="3" t="s">
        <v>6</v>
      </c>
      <c r="D69" s="3" t="s">
        <v>72</v>
      </c>
      <c r="E69" s="3">
        <v>100</v>
      </c>
      <c r="F69" s="3" t="s">
        <v>73</v>
      </c>
      <c r="G69" s="3">
        <v>4915</v>
      </c>
      <c r="H69" s="3" t="s">
        <v>74</v>
      </c>
      <c r="I69" s="3">
        <v>0</v>
      </c>
      <c r="J69" s="3">
        <v>0</v>
      </c>
      <c r="K69" s="3">
        <v>0.36199999999999999</v>
      </c>
      <c r="L69" s="3">
        <v>4232600</v>
      </c>
    </row>
    <row r="70" spans="1:12" ht="105" x14ac:dyDescent="0.25">
      <c r="A70" s="5">
        <v>65</v>
      </c>
      <c r="B70" s="3" t="s">
        <v>90</v>
      </c>
      <c r="C70" s="3" t="s">
        <v>6</v>
      </c>
      <c r="D70" s="3" t="s">
        <v>72</v>
      </c>
      <c r="E70" s="3">
        <v>100</v>
      </c>
      <c r="F70" s="3" t="s">
        <v>73</v>
      </c>
      <c r="G70" s="3">
        <v>5813</v>
      </c>
      <c r="H70" s="3" t="s">
        <v>74</v>
      </c>
      <c r="I70" s="3">
        <v>0</v>
      </c>
      <c r="J70" s="3">
        <v>0</v>
      </c>
      <c r="K70" s="3">
        <v>0.17399999999999999</v>
      </c>
      <c r="L70" s="3">
        <v>2040300</v>
      </c>
    </row>
    <row r="71" spans="1:12" ht="105" x14ac:dyDescent="0.25">
      <c r="A71" s="5">
        <v>66</v>
      </c>
      <c r="B71" s="3" t="s">
        <v>91</v>
      </c>
      <c r="C71" s="3" t="s">
        <v>6</v>
      </c>
      <c r="D71" s="3" t="s">
        <v>72</v>
      </c>
      <c r="E71" s="3">
        <v>100</v>
      </c>
      <c r="F71" s="3" t="s">
        <v>73</v>
      </c>
      <c r="G71" s="3">
        <v>4173</v>
      </c>
      <c r="H71" s="3" t="s">
        <v>74</v>
      </c>
      <c r="I71" s="3">
        <v>0</v>
      </c>
      <c r="J71" s="3">
        <v>0</v>
      </c>
      <c r="K71" s="3">
        <v>0.26500000000000001</v>
      </c>
      <c r="L71" s="3">
        <v>3096300</v>
      </c>
    </row>
    <row r="72" spans="1:12" ht="105" x14ac:dyDescent="0.25">
      <c r="A72" s="5">
        <v>67</v>
      </c>
      <c r="B72" s="3" t="s">
        <v>92</v>
      </c>
      <c r="C72" s="3" t="s">
        <v>6</v>
      </c>
      <c r="D72" s="3" t="s">
        <v>72</v>
      </c>
      <c r="E72" s="3">
        <v>100</v>
      </c>
      <c r="F72" s="3" t="s">
        <v>73</v>
      </c>
      <c r="G72" s="3">
        <v>5036</v>
      </c>
      <c r="H72" s="3" t="s">
        <v>74</v>
      </c>
      <c r="I72" s="3">
        <v>0</v>
      </c>
      <c r="J72" s="3">
        <v>0</v>
      </c>
      <c r="K72" s="3">
        <v>0.35099999999999998</v>
      </c>
      <c r="L72" s="3">
        <v>4099200</v>
      </c>
    </row>
    <row r="73" spans="1:12" ht="105" x14ac:dyDescent="0.25">
      <c r="A73" s="5">
        <v>68</v>
      </c>
      <c r="B73" s="3" t="s">
        <v>93</v>
      </c>
      <c r="C73" s="3"/>
      <c r="D73" s="3" t="s">
        <v>72</v>
      </c>
      <c r="E73" s="3">
        <v>100</v>
      </c>
      <c r="F73" s="3" t="s">
        <v>94</v>
      </c>
      <c r="G73" s="3" t="s">
        <v>95</v>
      </c>
      <c r="H73" s="3" t="s">
        <v>96</v>
      </c>
      <c r="I73" s="3"/>
      <c r="J73" s="3">
        <v>0</v>
      </c>
      <c r="K73" s="3">
        <v>1.206</v>
      </c>
      <c r="L73" s="3">
        <v>14064527.949999999</v>
      </c>
    </row>
    <row r="74" spans="1:12" ht="60" x14ac:dyDescent="0.25">
      <c r="A74" s="5">
        <v>69</v>
      </c>
      <c r="B74" s="3" t="s">
        <v>97</v>
      </c>
      <c r="C74" s="3" t="s">
        <v>98</v>
      </c>
      <c r="D74" s="3" t="s">
        <v>72</v>
      </c>
      <c r="E74" s="3">
        <v>97.5</v>
      </c>
      <c r="F74" s="3" t="s">
        <v>99</v>
      </c>
      <c r="G74" s="3">
        <v>453</v>
      </c>
      <c r="H74" s="3" t="s">
        <v>16</v>
      </c>
      <c r="I74" s="3">
        <v>1520258</v>
      </c>
      <c r="J74" s="3">
        <v>0.17299999999999999</v>
      </c>
      <c r="K74" s="3">
        <v>2.399</v>
      </c>
      <c r="L74" s="3">
        <v>27980000</v>
      </c>
    </row>
    <row r="75" spans="1:12" ht="30" x14ac:dyDescent="0.25">
      <c r="A75" s="5">
        <v>70</v>
      </c>
      <c r="B75" s="3" t="s">
        <v>100</v>
      </c>
      <c r="C75" s="3" t="s">
        <v>6</v>
      </c>
      <c r="D75" s="3" t="s">
        <v>72</v>
      </c>
      <c r="E75" s="3">
        <v>100</v>
      </c>
      <c r="F75" s="3" t="s">
        <v>101</v>
      </c>
      <c r="G75" s="3">
        <v>27057</v>
      </c>
      <c r="H75" s="3" t="s">
        <v>102</v>
      </c>
      <c r="I75" s="3">
        <v>53485037</v>
      </c>
      <c r="J75" s="3">
        <v>6.0979999999999999</v>
      </c>
      <c r="K75" s="3">
        <v>1.59</v>
      </c>
      <c r="L75" s="3">
        <v>18546525.969999999</v>
      </c>
    </row>
    <row r="76" spans="1:12" ht="105" x14ac:dyDescent="0.25">
      <c r="A76" s="5">
        <v>71</v>
      </c>
      <c r="B76" s="3" t="s">
        <v>103</v>
      </c>
      <c r="C76" s="3" t="s">
        <v>6</v>
      </c>
      <c r="D76" s="3" t="s">
        <v>72</v>
      </c>
      <c r="E76" s="3">
        <v>100</v>
      </c>
      <c r="F76" s="3" t="s">
        <v>101</v>
      </c>
      <c r="G76" s="3">
        <v>459</v>
      </c>
      <c r="H76" s="3" t="s">
        <v>102</v>
      </c>
      <c r="I76" s="3">
        <v>1157800</v>
      </c>
      <c r="J76" s="3">
        <v>0.13200000000000001</v>
      </c>
      <c r="K76" s="3">
        <v>4.2999999999999997E-2</v>
      </c>
      <c r="L76" s="3">
        <v>510000</v>
      </c>
    </row>
    <row r="77" spans="1:12" ht="105" x14ac:dyDescent="0.25">
      <c r="A77" s="5">
        <v>72</v>
      </c>
      <c r="B77" s="3" t="s">
        <v>104</v>
      </c>
      <c r="C77" s="3" t="s">
        <v>6</v>
      </c>
      <c r="D77" s="3" t="s">
        <v>72</v>
      </c>
      <c r="E77" s="3">
        <v>100</v>
      </c>
      <c r="F77" s="3" t="s">
        <v>101</v>
      </c>
      <c r="G77" s="3">
        <v>1028</v>
      </c>
      <c r="H77" s="3" t="s">
        <v>102</v>
      </c>
      <c r="I77" s="3">
        <v>2211800</v>
      </c>
      <c r="J77" s="3">
        <v>0.252</v>
      </c>
      <c r="K77" s="3">
        <v>6.6000000000000003E-2</v>
      </c>
      <c r="L77" s="3">
        <v>770000</v>
      </c>
    </row>
    <row r="78" spans="1:12" ht="105" x14ac:dyDescent="0.25">
      <c r="A78" s="5">
        <v>73</v>
      </c>
      <c r="B78" s="3" t="s">
        <v>105</v>
      </c>
      <c r="C78" s="3" t="s">
        <v>6</v>
      </c>
      <c r="D78" s="3" t="s">
        <v>72</v>
      </c>
      <c r="E78" s="3">
        <v>100</v>
      </c>
      <c r="F78" s="3" t="s">
        <v>101</v>
      </c>
      <c r="G78" s="3">
        <v>1091</v>
      </c>
      <c r="H78" s="3" t="s">
        <v>102</v>
      </c>
      <c r="I78" s="3">
        <v>2293200</v>
      </c>
      <c r="J78" s="3">
        <v>0.26100000000000001</v>
      </c>
      <c r="K78" s="3">
        <v>0.109</v>
      </c>
      <c r="L78" s="3">
        <v>1272000</v>
      </c>
    </row>
    <row r="79" spans="1:12" ht="105" x14ac:dyDescent="0.25">
      <c r="A79" s="5">
        <v>74</v>
      </c>
      <c r="B79" s="3" t="s">
        <v>106</v>
      </c>
      <c r="C79" s="3" t="s">
        <v>6</v>
      </c>
      <c r="D79" s="3" t="s">
        <v>72</v>
      </c>
      <c r="E79" s="3">
        <v>100</v>
      </c>
      <c r="F79" s="3" t="s">
        <v>101</v>
      </c>
      <c r="G79" s="3">
        <v>579</v>
      </c>
      <c r="H79" s="3" t="s">
        <v>102</v>
      </c>
      <c r="I79" s="3">
        <v>1311400</v>
      </c>
      <c r="J79" s="3">
        <v>0.14899999999999999</v>
      </c>
      <c r="K79" s="3">
        <v>7.6999999999999999E-2</v>
      </c>
      <c r="L79" s="3">
        <v>900100</v>
      </c>
    </row>
    <row r="80" spans="1:12" ht="105" x14ac:dyDescent="0.25">
      <c r="A80" s="5">
        <v>75</v>
      </c>
      <c r="B80" s="3" t="s">
        <v>107</v>
      </c>
      <c r="C80" s="3" t="s">
        <v>6</v>
      </c>
      <c r="D80" s="3" t="s">
        <v>72</v>
      </c>
      <c r="E80" s="3">
        <v>100</v>
      </c>
      <c r="F80" s="3" t="s">
        <v>101</v>
      </c>
      <c r="G80" s="3">
        <v>1526</v>
      </c>
      <c r="H80" s="3" t="s">
        <v>102</v>
      </c>
      <c r="I80" s="3">
        <v>3037070</v>
      </c>
      <c r="J80" s="3">
        <v>0.34599999999999997</v>
      </c>
      <c r="K80" s="3">
        <v>9.6000000000000002E-2</v>
      </c>
      <c r="L80" s="3">
        <v>1129800</v>
      </c>
    </row>
    <row r="81" spans="1:12" ht="105" x14ac:dyDescent="0.25">
      <c r="A81" s="5">
        <v>76</v>
      </c>
      <c r="B81" s="3" t="s">
        <v>108</v>
      </c>
      <c r="C81" s="3" t="s">
        <v>6</v>
      </c>
      <c r="D81" s="3" t="s">
        <v>72</v>
      </c>
      <c r="E81" s="3">
        <v>100</v>
      </c>
      <c r="F81" s="3" t="s">
        <v>101</v>
      </c>
      <c r="G81" s="3">
        <v>1318</v>
      </c>
      <c r="H81" s="3" t="s">
        <v>102</v>
      </c>
      <c r="I81" s="3">
        <v>2835067</v>
      </c>
      <c r="J81" s="3">
        <v>0.32300000000000001</v>
      </c>
      <c r="K81" s="3">
        <v>0.10199999999999999</v>
      </c>
      <c r="L81" s="3">
        <v>1193946.56</v>
      </c>
    </row>
    <row r="82" spans="1:12" ht="105" x14ac:dyDescent="0.25">
      <c r="A82" s="5">
        <v>77</v>
      </c>
      <c r="B82" s="3" t="s">
        <v>109</v>
      </c>
      <c r="C82" s="3" t="s">
        <v>6</v>
      </c>
      <c r="D82" s="3" t="s">
        <v>72</v>
      </c>
      <c r="E82" s="3">
        <v>100</v>
      </c>
      <c r="F82" s="3" t="s">
        <v>101</v>
      </c>
      <c r="G82" s="3">
        <v>883</v>
      </c>
      <c r="H82" s="3" t="s">
        <v>102</v>
      </c>
      <c r="I82" s="3">
        <v>1650900</v>
      </c>
      <c r="J82" s="3">
        <v>0.188</v>
      </c>
      <c r="K82" s="3">
        <v>6.7000000000000004E-2</v>
      </c>
      <c r="L82" s="3">
        <v>783900</v>
      </c>
    </row>
    <row r="83" spans="1:12" ht="105" x14ac:dyDescent="0.25">
      <c r="A83" s="5">
        <v>78</v>
      </c>
      <c r="B83" s="3" t="s">
        <v>110</v>
      </c>
      <c r="C83" s="3" t="s">
        <v>6</v>
      </c>
      <c r="D83" s="3" t="s">
        <v>72</v>
      </c>
      <c r="E83" s="3">
        <v>100</v>
      </c>
      <c r="F83" s="3" t="s">
        <v>101</v>
      </c>
      <c r="G83" s="3">
        <v>1897</v>
      </c>
      <c r="H83" s="3" t="s">
        <v>102</v>
      </c>
      <c r="I83" s="3">
        <v>3758900</v>
      </c>
      <c r="J83" s="3">
        <v>0.42799999999999999</v>
      </c>
      <c r="K83" s="3">
        <v>1.214</v>
      </c>
      <c r="L83" s="3">
        <v>1416400</v>
      </c>
    </row>
    <row r="84" spans="1:12" ht="105" x14ac:dyDescent="0.25">
      <c r="A84" s="5">
        <v>79</v>
      </c>
      <c r="B84" s="3" t="s">
        <v>111</v>
      </c>
      <c r="C84" s="3" t="s">
        <v>6</v>
      </c>
      <c r="D84" s="3" t="s">
        <v>72</v>
      </c>
      <c r="E84" s="3">
        <v>100</v>
      </c>
      <c r="F84" s="3" t="s">
        <v>101</v>
      </c>
      <c r="G84" s="3">
        <v>647</v>
      </c>
      <c r="H84" s="3" t="s">
        <v>102</v>
      </c>
      <c r="I84" s="3">
        <v>1368468</v>
      </c>
      <c r="J84" s="3">
        <v>0.156</v>
      </c>
      <c r="K84" s="3">
        <v>6.4000000000000001E-2</v>
      </c>
      <c r="L84" s="3">
        <v>750200</v>
      </c>
    </row>
    <row r="85" spans="1:12" ht="105" x14ac:dyDescent="0.25">
      <c r="A85" s="5">
        <v>80</v>
      </c>
      <c r="B85" s="3" t="s">
        <v>112</v>
      </c>
      <c r="C85" s="3" t="s">
        <v>6</v>
      </c>
      <c r="D85" s="3" t="s">
        <v>72</v>
      </c>
      <c r="E85" s="3">
        <v>100</v>
      </c>
      <c r="F85" s="3" t="s">
        <v>101</v>
      </c>
      <c r="G85" s="3">
        <v>496</v>
      </c>
      <c r="H85" s="3" t="s">
        <v>102</v>
      </c>
      <c r="I85" s="3">
        <v>1073000</v>
      </c>
      <c r="J85" s="3">
        <v>0.122</v>
      </c>
      <c r="K85" s="3">
        <v>5.1999999999999998E-2</v>
      </c>
      <c r="L85" s="3">
        <v>616400</v>
      </c>
    </row>
    <row r="86" spans="1:12" ht="105" x14ac:dyDescent="0.25">
      <c r="A86" s="5">
        <v>81</v>
      </c>
      <c r="B86" s="3" t="s">
        <v>113</v>
      </c>
      <c r="C86" s="3" t="s">
        <v>6</v>
      </c>
      <c r="D86" s="3" t="s">
        <v>72</v>
      </c>
      <c r="E86" s="3">
        <v>100</v>
      </c>
      <c r="F86" s="3" t="s">
        <v>101</v>
      </c>
      <c r="G86" s="3">
        <v>741</v>
      </c>
      <c r="H86" s="3" t="s">
        <v>102</v>
      </c>
      <c r="I86" s="3">
        <v>1496700</v>
      </c>
      <c r="J86" s="3">
        <v>0.17</v>
      </c>
      <c r="K86" s="3">
        <v>6.5000000000000002E-2</v>
      </c>
      <c r="L86" s="3">
        <v>765200</v>
      </c>
    </row>
    <row r="87" spans="1:12" ht="105" x14ac:dyDescent="0.25">
      <c r="A87" s="5">
        <v>82</v>
      </c>
      <c r="B87" s="3" t="s">
        <v>114</v>
      </c>
      <c r="C87" s="3" t="s">
        <v>6</v>
      </c>
      <c r="D87" s="3" t="s">
        <v>72</v>
      </c>
      <c r="E87" s="3">
        <v>100</v>
      </c>
      <c r="F87" s="3" t="s">
        <v>101</v>
      </c>
      <c r="G87" s="3">
        <v>561</v>
      </c>
      <c r="H87" s="3" t="s">
        <v>102</v>
      </c>
      <c r="I87" s="3">
        <v>1203100</v>
      </c>
      <c r="J87" s="3">
        <v>0.13700000000000001</v>
      </c>
      <c r="K87" s="3">
        <v>0.05</v>
      </c>
      <c r="L87" s="3">
        <v>586600</v>
      </c>
    </row>
    <row r="88" spans="1:12" ht="105" x14ac:dyDescent="0.25">
      <c r="A88" s="5">
        <v>83</v>
      </c>
      <c r="B88" s="3" t="s">
        <v>115</v>
      </c>
      <c r="C88" s="3" t="s">
        <v>6</v>
      </c>
      <c r="D88" s="3" t="s">
        <v>72</v>
      </c>
      <c r="E88" s="3">
        <v>100</v>
      </c>
      <c r="F88" s="3" t="s">
        <v>101</v>
      </c>
      <c r="G88" s="3">
        <v>570</v>
      </c>
      <c r="H88" s="3" t="s">
        <v>102</v>
      </c>
      <c r="I88" s="3">
        <v>1370100</v>
      </c>
      <c r="J88" s="3">
        <v>0.156</v>
      </c>
      <c r="K88" s="3">
        <v>4.2999999999999997E-2</v>
      </c>
      <c r="L88" s="3">
        <v>505700</v>
      </c>
    </row>
    <row r="89" spans="1:12" ht="105" x14ac:dyDescent="0.25">
      <c r="A89" s="5">
        <v>84</v>
      </c>
      <c r="B89" s="3" t="s">
        <v>116</v>
      </c>
      <c r="C89" s="3" t="s">
        <v>6</v>
      </c>
      <c r="D89" s="3" t="s">
        <v>72</v>
      </c>
      <c r="E89" s="3">
        <v>100</v>
      </c>
      <c r="F89" s="3" t="s">
        <v>101</v>
      </c>
      <c r="G89" s="3">
        <v>599</v>
      </c>
      <c r="H89" s="3" t="s">
        <v>102</v>
      </c>
      <c r="I89" s="3">
        <v>1259800</v>
      </c>
      <c r="J89" s="3">
        <v>0.14299999999999999</v>
      </c>
      <c r="K89" s="3">
        <v>0.05</v>
      </c>
      <c r="L89" s="3">
        <v>592434.55000000005</v>
      </c>
    </row>
    <row r="90" spans="1:12" ht="105" x14ac:dyDescent="0.25">
      <c r="A90" s="5">
        <v>85</v>
      </c>
      <c r="B90" s="3" t="s">
        <v>117</v>
      </c>
      <c r="C90" s="3" t="s">
        <v>6</v>
      </c>
      <c r="D90" s="3" t="s">
        <v>72</v>
      </c>
      <c r="E90" s="3">
        <v>100</v>
      </c>
      <c r="F90" s="3" t="s">
        <v>101</v>
      </c>
      <c r="G90" s="3">
        <v>312</v>
      </c>
      <c r="H90" s="3" t="s">
        <v>102</v>
      </c>
      <c r="I90" s="3">
        <v>771600</v>
      </c>
      <c r="J90" s="3">
        <v>8.6999999999999994E-2</v>
      </c>
      <c r="K90" s="3">
        <v>0.29199999999999998</v>
      </c>
      <c r="L90" s="3">
        <v>340000</v>
      </c>
    </row>
    <row r="91" spans="1:12" ht="90" x14ac:dyDescent="0.25">
      <c r="A91" s="5">
        <v>86</v>
      </c>
      <c r="B91" s="3" t="s">
        <v>118</v>
      </c>
      <c r="C91" s="3" t="s">
        <v>98</v>
      </c>
      <c r="D91" s="3" t="s">
        <v>72</v>
      </c>
      <c r="E91" s="3">
        <v>100</v>
      </c>
      <c r="F91" s="3" t="s">
        <v>119</v>
      </c>
      <c r="G91" s="3" t="s">
        <v>75</v>
      </c>
      <c r="H91" s="3" t="s">
        <v>120</v>
      </c>
      <c r="I91" s="3">
        <v>2741475.34</v>
      </c>
      <c r="J91" s="3">
        <v>0.312</v>
      </c>
      <c r="K91" s="3">
        <v>0.91100000000000003</v>
      </c>
      <c r="L91" s="3">
        <v>10626300</v>
      </c>
    </row>
    <row r="92" spans="1:12" x14ac:dyDescent="0.25">
      <c r="A92" s="5">
        <v>87</v>
      </c>
      <c r="B92" s="5" t="s">
        <v>121</v>
      </c>
      <c r="C92" s="2"/>
      <c r="D92" s="2"/>
      <c r="E92" s="2"/>
      <c r="F92" s="2"/>
      <c r="G92" s="2"/>
      <c r="H92" s="2"/>
      <c r="I92" s="7">
        <f>SUM(I6:I91)</f>
        <v>877070237.75999999</v>
      </c>
      <c r="J92" s="2"/>
      <c r="K92" s="2"/>
      <c r="L92" s="7">
        <f>SUM(L6:L91)</f>
        <v>1166096410.7700002</v>
      </c>
    </row>
  </sheetData>
  <mergeCells count="1">
    <mergeCell ref="A3:L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User</cp:lastModifiedBy>
  <cp:lastPrinted>2022-02-02T07:07:35Z</cp:lastPrinted>
  <dcterms:created xsi:type="dcterms:W3CDTF">2018-09-04T04:25:43Z</dcterms:created>
  <dcterms:modified xsi:type="dcterms:W3CDTF">2022-02-02T07:34:03Z</dcterms:modified>
</cp:coreProperties>
</file>